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<sst xmlns="http://schemas.openxmlformats.org/spreadsheetml/2006/main" count="520" uniqueCount="62">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</sst>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3" sqref="V2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105453.49999999999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147757.50000000003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129539.10000000002</v>
      </c>
      <c r="AG9" s="50">
        <f>AG10+AG15+AG24+AG33+AG47+AG52+AG54+AG61+AG62+AG71+AG72+AG76+AG88+AG81+AG83+AG82+AG69+AG89+AG91+AG90+AG70+AG40+AG92</f>
        <v>92337.40000000002</v>
      </c>
      <c r="AH9" s="49"/>
      <c r="AI9" s="49"/>
    </row>
    <row r="10" spans="1:33" ht="15.75">
      <c r="A10" s="4" t="s">
        <v>4</v>
      </c>
      <c r="B10" s="22">
        <f>13255.7-200</f>
        <v>13055.7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7859.9</v>
      </c>
      <c r="AG10" s="27">
        <f>B10+C10-AF10</f>
        <v>30846.4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5.800000000000001</v>
      </c>
      <c r="AG12" s="27">
        <f>B12+C12-AF12</f>
        <v>504.3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91.5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460.2</v>
      </c>
      <c r="AG14" s="27">
        <f>AG10-AG11-AG12-AG13</f>
        <v>1967.2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18450.6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6622.5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9589.400000000001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25.2</v>
      </c>
    </row>
    <row r="19" spans="1:33" ht="15.75">
      <c r="A19" s="3" t="s">
        <v>1</v>
      </c>
      <c r="B19" s="22">
        <f>3122.4+877.6</f>
        <v>4000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1178.6000000000004</v>
      </c>
    </row>
    <row r="20" spans="1:33" ht="15.75">
      <c r="A20" s="3" t="s">
        <v>2</v>
      </c>
      <c r="B20" s="22">
        <f>3225.5-877.6</f>
        <v>2347.9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3189.6000000000004</v>
      </c>
    </row>
    <row r="21" spans="1:33" ht="15.75">
      <c r="A21" s="3" t="s">
        <v>16</v>
      </c>
      <c r="B21" s="22">
        <f>1083.6+110.6-16.9</f>
        <v>1177.2999999999997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618.6999999999997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1537.7000000000016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3849.100000000001</v>
      </c>
    </row>
    <row r="24" spans="1:33" ht="15" customHeight="1">
      <c r="A24" s="4" t="s">
        <v>7</v>
      </c>
      <c r="B24" s="22">
        <f>32673.8+1513.4-3573.2</f>
        <v>30613.999999999996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18517.8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30613.999999999996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18517.8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173.1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12.100000000000001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111.39999999999998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108.89999999999986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35.30000000000014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40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1979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300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1234.3000000000002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848.0999999999998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916.9000000000002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57.3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950.1999999999998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1122.6999999999994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</f>
        <v>1050.9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3115.5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193.6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7450-656.4-186-4435.4</f>
        <v>2172.2000000000007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2103.500000000001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10059.6</v>
      </c>
      <c r="AG92" s="22">
        <f t="shared" si="17"/>
        <v>5415.4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147757.50000000003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129539.10000000002</v>
      </c>
      <c r="AG94" s="58">
        <f>AG10+AG15+AG24+AG33+AG47+AG52+AG54+AG61+AG62+AG69+AG71+AG72+AG76+AG81+AG82+AG83+AG88+AG89+AG90+AG91+AG70+AG40+AG92</f>
        <v>92337.40000000002</v>
      </c>
    </row>
    <row r="95" spans="1:33" ht="15.75">
      <c r="A95" s="3" t="s">
        <v>5</v>
      </c>
      <c r="B95" s="22">
        <f aca="true" t="shared" si="19" ref="B95:AD95">B11+B17+B26+B34+B55+B63+B73+B41+B77+B48</f>
        <v>73914.6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39029.200000000004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26.7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5234.2</v>
      </c>
      <c r="AG96" s="27">
        <f>B96+C96-AF96</f>
        <v>5342.3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25.599999999999998</v>
      </c>
    </row>
    <row r="98" spans="1:33" ht="15.75">
      <c r="A98" s="3" t="s">
        <v>1</v>
      </c>
      <c r="B98" s="22">
        <f aca="true" t="shared" si="22" ref="B98:AD98">B19+B28+B65+B35+B43+B56+B79</f>
        <v>4424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1584.5</v>
      </c>
    </row>
    <row r="99" spans="1:33" ht="15.75">
      <c r="A99" s="3" t="s">
        <v>16</v>
      </c>
      <c r="B99" s="22">
        <f aca="true" t="shared" si="23" ref="B99:X99">B21+B30+B49+B37+B58+B13+B75+B67</f>
        <v>2078.7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2791.2999999999993</v>
      </c>
    </row>
    <row r="100" spans="1:33" ht="12.75">
      <c r="A100" s="1" t="s">
        <v>35</v>
      </c>
      <c r="B100" s="2">
        <f aca="true" t="shared" si="25" ref="B100:AD100">B94-B95-B96-B97-B98-B99</f>
        <v>63740.00000000003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282.59999999999997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54907.40000000001</v>
      </c>
      <c r="AG100" s="2">
        <f>AG94-AG95-AG96-AG97-AG98-AG99</f>
        <v>43564.500000000015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2017-05-30T09:59:26Z</cp:lastPrinted>
  <dcterms:created xsi:type="dcterms:W3CDTF">2002-11-05T08:53:00Z</dcterms:created>
  <dcterms:modified xsi:type="dcterms:W3CDTF">2017-05-31T05:08:12Z</dcterms:modified>
  <cp:category/>
  <cp:version/>
  <cp:contentType/>
  <cp:contentStatus/>
</cp:coreProperties>
</file>